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<sst xmlns="http://schemas.openxmlformats.org/spreadsheetml/2006/main" count="40" uniqueCount="40">
  <si>
    <t xml:space="preserve"/>
  </si>
  <si>
    <t xml:space="preserve">QTX020</t>
  </si>
  <si>
    <t xml:space="preserve">m²</t>
  </si>
  <si>
    <t xml:space="preserve">Coberta inclinada "VEREA SYSTEM".</t>
  </si>
  <si>
    <r>
      <rPr>
        <sz val="8.25"/>
        <color rgb="FF000000"/>
        <rFont val="Arial"/>
        <family val="2"/>
      </rPr>
      <t xml:space="preserve">Coberta inclinada "VEREA SYSTEM", amb un pendent mig del 30%, sobre espai no habitable d' estructura metàl·lica lleugera, formada per perfils omega d'acer galvanitzat, aïllada tèrmicament amb panell rígid de poliestirè extrudit de 30 mm d'espessor, impermeabilització de placa sota teula de fibrociment 6 Ondas NT-177 "TEJAS VEREA", sobre la què es col·loca una cobertura de teula ceràmica corba, "TEJAS VEREA", 40x15x11 cm, acabat amb coloració en massa Rojo fixades amb escuma de poliuretà i ancoratges mecànics.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</si>
  <si>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</si>
  <si>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</si>
  <si>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</si>
  <si>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</si>
  <si>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</si>
  <si>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</si>
  <si>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</si>
  <si>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mt13msv300e</t>
  </si>
  <si>
    <t xml:space="preserve">m²</t>
  </si>
  <si>
    <t xml:space="preserve">Subministrament i col·locació d'estructura metàl·lica per a coberta inclinada sobre espai no habitable, de teula ceràmica "TEJAS VEREA", formada per perfils d'acer laminats en calent, conformats en fred i galvanitzats, de seccions tipus omega C i omega U, inclús elements d'ancoratge.</t>
  </si>
  <si>
    <t xml:space="preserve">mt13msv200a</t>
  </si>
  <si>
    <t xml:space="preserve">m²</t>
  </si>
  <si>
    <t xml:space="preserve">Subministrament i col·locació d'aïllament tèrmic en coberta inclinada de teula ceràmica "TEJAS VEREA", mitjançant panell rígid de poliestirè extrudit, segons UNE-EN 13164, de superfície llisa i mecanitzat lateral encadellat, de 30 mm d'espessor, resistència tèrmica 0,9 m²K/W, conductivitat tèrmica 0,034 W/(mK), Euroclasse E de reacció al foc i densitat 30 kg/m³.</t>
  </si>
  <si>
    <t xml:space="preserve">mt13msv110a</t>
  </si>
  <si>
    <t xml:space="preserve">m²</t>
  </si>
  <si>
    <t xml:space="preserve">Subministrament i col·locació de placa de 177 de fibrociment sense amiant, ancoratges i elements d'unió de la placa al suport; per a impermeabilització sota teula en coberta de teula ceràmica "TEJAS VEREA".</t>
  </si>
  <si>
    <t xml:space="preserve">mt13msv010aa</t>
  </si>
  <si>
    <t xml:space="preserve">m²</t>
  </si>
  <si>
    <t xml:space="preserve">Subministrament i col·locació de teula ceràmica corba "TEJAS VEREA", 40x15x11 cm, acabat amb coloració en massa Rojo, fixada mitjançant escuma de poliuretà i ganxos d'acer inoxidable, inclús peces especials.</t>
  </si>
  <si>
    <t xml:space="preserve">Subtotal materials:</t>
  </si>
  <si>
    <t xml:space="preserve">Costos directes complementaris</t>
  </si>
  <si>
    <t xml:space="preserve">%</t>
  </si>
  <si>
    <t xml:space="preserve">Costos directes complementaris</t>
  </si>
  <si>
    <t xml:space="preserve">Cost de manteniment decennal: 19,37€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</si>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</sst>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5.95" customWidth="1"/>
    <col min="5" max="5" width="74.12" customWidth="1"/>
    <col min="6" max="6" width="3.06" customWidth="1"/>
    <col min="7" max="7" width="8.67" customWidth="1"/>
    <col min="8" max="8" width="3.57" customWidth="1"/>
    <col min="9" max="9" width="9.69"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24</v>
      </c>
      <c r="J10" s="12">
        <f ca="1">ROUND(INDIRECT(ADDRESS(ROW()+(0), COLUMN()+(-3), 1))*INDIRECT(ADDRESS(ROW()+(0), COLUMN()+(-1), 1)), 2)</f>
        <v>24</v>
      </c>
    </row>
    <row r="11" spans="1:10" ht="55.50" thickBot="1" customHeight="1">
      <c r="A11" s="1" t="s">
        <v>15</v>
      </c>
      <c r="B11" s="1"/>
      <c r="C11" s="10" t="s">
        <v>16</v>
      </c>
      <c r="D11" s="10"/>
      <c r="E11" s="1" t="s">
        <v>17</v>
      </c>
      <c r="F11" s="1"/>
      <c r="G11" s="11">
        <v>1</v>
      </c>
      <c r="H11" s="11"/>
      <c r="I11" s="12">
        <v>5.82</v>
      </c>
      <c r="J11" s="12">
        <f ca="1">ROUND(INDIRECT(ADDRESS(ROW()+(0), COLUMN()+(-3), 1))*INDIRECT(ADDRESS(ROW()+(0), COLUMN()+(-1), 1)), 2)</f>
        <v>5.82</v>
      </c>
    </row>
    <row r="12" spans="1:10" ht="34.50" thickBot="1" customHeight="1">
      <c r="A12" s="1" t="s">
        <v>18</v>
      </c>
      <c r="B12" s="1"/>
      <c r="C12" s="10" t="s">
        <v>19</v>
      </c>
      <c r="D12" s="10"/>
      <c r="E12" s="1" t="s">
        <v>20</v>
      </c>
      <c r="F12" s="1"/>
      <c r="G12" s="11">
        <v>1</v>
      </c>
      <c r="H12" s="11"/>
      <c r="I12" s="12">
        <v>13.1</v>
      </c>
      <c r="J12" s="12">
        <f ca="1">ROUND(INDIRECT(ADDRESS(ROW()+(0), COLUMN()+(-3), 1))*INDIRECT(ADDRESS(ROW()+(0), COLUMN()+(-1), 1)), 2)</f>
        <v>13.1</v>
      </c>
    </row>
    <row r="13" spans="1:10" ht="34.50" thickBot="1" customHeight="1">
      <c r="A13" s="1" t="s">
        <v>21</v>
      </c>
      <c r="B13" s="1"/>
      <c r="C13" s="10" t="s">
        <v>22</v>
      </c>
      <c r="D13" s="10"/>
      <c r="E13" s="1" t="s">
        <v>23</v>
      </c>
      <c r="F13" s="1"/>
      <c r="G13" s="13">
        <v>1</v>
      </c>
      <c r="H13" s="13"/>
      <c r="I13" s="14">
        <v>22.56</v>
      </c>
      <c r="J13" s="14">
        <f ca="1">ROUND(INDIRECT(ADDRESS(ROW()+(0), COLUMN()+(-3), 1))*INDIRECT(ADDRESS(ROW()+(0), COLUMN()+(-1), 1)), 2)</f>
        <v>22.56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65.48</v>
      </c>
    </row>
    <row r="15" spans="1:10" ht="13.50" thickBot="1" customHeight="1">
      <c r="A15" s="15">
        <v>2</v>
      </c>
      <c r="B15" s="15"/>
      <c r="C15" s="15"/>
      <c r="D15" s="15"/>
      <c r="E15" s="18" t="s">
        <v>25</v>
      </c>
      <c r="F15" s="18"/>
      <c r="G15" s="18"/>
      <c r="H15" s="18"/>
      <c r="I15" s="15"/>
      <c r="J15" s="15"/>
    </row>
    <row r="16" spans="1:10" ht="13.50" thickBot="1" customHeight="1">
      <c r="A16" s="19"/>
      <c r="B16" s="19"/>
      <c r="C16" s="20" t="s">
        <v>26</v>
      </c>
      <c r="D16" s="20"/>
      <c r="E16" s="19" t="s">
        <v>27</v>
      </c>
      <c r="F16" s="19"/>
      <c r="G16" s="13">
        <v>2</v>
      </c>
      <c r="H16" s="13"/>
      <c r="I16" s="14">
        <f ca="1">ROUND(SUM(INDIRECT(ADDRESS(ROW()+(-2), COLUMN()+(1), 1))), 2)</f>
        <v>65.48</v>
      </c>
      <c r="J16" s="14">
        <f ca="1">ROUND(INDIRECT(ADDRESS(ROW()+(0), COLUMN()+(-3), 1))*INDIRECT(ADDRESS(ROW()+(0), COLUMN()+(-1), 1))/100, 2)</f>
        <v>1.31</v>
      </c>
    </row>
    <row r="17" spans="1:10" ht="13.50" thickBot="1" customHeight="1">
      <c r="A17" s="21" t="s">
        <v>28</v>
      </c>
      <c r="B17" s="21"/>
      <c r="C17" s="22"/>
      <c r="D17" s="22"/>
      <c r="E17" s="23"/>
      <c r="F17" s="23"/>
      <c r="G17" s="24" t="s">
        <v>29</v>
      </c>
      <c r="H17" s="24"/>
      <c r="I17" s="25"/>
      <c r="J17" s="26">
        <f ca="1">ROUND(SUM(INDIRECT(ADDRESS(ROW()+(-1), COLUMN()+(0), 1)),INDIRECT(ADDRESS(ROW()+(-3), COLUMN()+(0), 1))), 2)</f>
        <v>66.79</v>
      </c>
    </row>
    <row r="20" spans="1:10" ht="13.50" thickBot="1" customHeight="1">
      <c r="A20" s="27" t="s">
        <v>30</v>
      </c>
      <c r="B20" s="27"/>
      <c r="C20" s="27"/>
      <c r="D20" s="27"/>
      <c r="E20" s="27"/>
      <c r="F20" s="27" t="s">
        <v>31</v>
      </c>
      <c r="G20" s="27"/>
      <c r="H20" s="27" t="s">
        <v>32</v>
      </c>
      <c r="I20" s="27"/>
      <c r="J20" s="27" t="s">
        <v>33</v>
      </c>
    </row>
    <row r="21" spans="1:10" ht="13.50" thickBot="1" customHeight="1">
      <c r="A21" s="28" t="s">
        <v>34</v>
      </c>
      <c r="B21" s="28"/>
      <c r="C21" s="28"/>
      <c r="D21" s="28"/>
      <c r="E21" s="28"/>
      <c r="F21" s="29">
        <v>1.07202e+006</v>
      </c>
      <c r="G21" s="29"/>
      <c r="H21" s="29">
        <v>1.07202e+006</v>
      </c>
      <c r="I21" s="29"/>
      <c r="J21" s="29" t="s">
        <v>35</v>
      </c>
    </row>
    <row r="22" spans="1:10" ht="24.00" thickBot="1" customHeight="1">
      <c r="A22" s="30" t="s">
        <v>36</v>
      </c>
      <c r="B22" s="30"/>
      <c r="C22" s="30"/>
      <c r="D22" s="30"/>
      <c r="E22" s="30"/>
      <c r="F22" s="31"/>
      <c r="G22" s="31"/>
      <c r="H22" s="31"/>
      <c r="I22" s="31"/>
      <c r="J22" s="31"/>
    </row>
    <row r="25" spans="1:1" ht="33.75" thickBot="1" customHeight="1">
      <c r="A25" s="1" t="s">
        <v>37</v>
      </c>
      <c r="B25" s="1"/>
      <c r="C25" s="1"/>
      <c r="D25" s="1"/>
      <c r="E25" s="1"/>
      <c r="F25" s="1"/>
      <c r="G25" s="1"/>
      <c r="H25" s="1"/>
      <c r="I25" s="1"/>
      <c r="J25" s="1"/>
    </row>
    <row r="26" spans="1:1" ht="33.75" thickBot="1" customHeight="1">
      <c r="A26" s="1" t="s">
        <v>38</v>
      </c>
      <c r="B26" s="1"/>
      <c r="C26" s="1"/>
      <c r="D26" s="1"/>
      <c r="E26" s="1"/>
      <c r="F26" s="1"/>
      <c r="G26" s="1"/>
      <c r="H26" s="1"/>
      <c r="I26" s="1"/>
      <c r="J26" s="1"/>
    </row>
    <row r="27" spans="1:1" ht="33.75" thickBot="1" customHeight="1">
      <c r="A27" s="1" t="s">
        <v>39</v>
      </c>
      <c r="B27" s="1"/>
      <c r="C27" s="1"/>
      <c r="D27" s="1"/>
      <c r="E27" s="1"/>
      <c r="F27" s="1"/>
      <c r="G27" s="1"/>
      <c r="H27" s="1"/>
      <c r="I27" s="1"/>
      <c r="J27" s="1"/>
    </row>
  </sheetData>
  <mergeCells count="5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F17"/>
    <mergeCell ref="G17:I17"/>
    <mergeCell ref="A20:E20"/>
    <mergeCell ref="F20:G20"/>
    <mergeCell ref="H20:I20"/>
    <mergeCell ref="A21:E21"/>
    <mergeCell ref="F21:G22"/>
    <mergeCell ref="H21:I22"/>
    <mergeCell ref="J21:J22"/>
    <mergeCell ref="A22:E22"/>
    <mergeCell ref="A25:J25"/>
    <mergeCell ref="A26:J26"/>
    <mergeCell ref="A27:J27"/>
  </mergeCells>
  <pageMargins left="0.147638" right="0.147638" top="0.206693" bottom="0.206693" header="0.0" footer="0.0"/>
  <pageSetup paperSize="9" orientation="portrait"/>
  <rowBreaks count="0" manualBreakCount="0">
    </rowBreaks>
</worksheet>
</file>