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<sst xmlns="http://schemas.openxmlformats.org/spreadsheetml/2006/main" count="47" uniqueCount="47">
  <si>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</si>
  <si>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QUP020</t>
  </si>
  <si>
    <t xml:space="preserve">m²</t>
  </si>
  <si>
    <t xml:space="preserve">Cobertura de plaques de policarbonat cel·lular.</t>
  </si>
  <si>
    <r>
      <rPr>
        <sz val="8.25"/>
        <color rgb="FF000000"/>
        <rFont val="Arial"/>
        <family val="2"/>
      </rPr>
      <t xml:space="preserve">Cobertura de plaques translúcides planes de policarbonat cel·lular, de 4 mm d'espessor, amb una transmissió de lluminositat del 90%, fixades mecànicament sobre entramat lleuger metàl·lic o de fusta, a coberta inclinada, amb una pendent major del 10%. Inclús accessoris de fixació de les plaques, perfils en H de policarbonat per a la unió entre plaques, perfils en U de policarbonat per al tancament lateral de les plaques, cinta autoadhesiva microperforada d'alumini per al segellat de les vores inferiors de les plaques, cinta autoadhesiva d'alumini per al segellat de les vores superiors de les plaques i silicona neutra oxímica, per closa de juntes. El preu no inclou la superfície suport ni la resolució de punts singulars.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</si>
  <si>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</si>
  <si>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</si>
  <si>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</si>
  <si>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</si>
  <si>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</si>
  <si>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</si>
  <si>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</si>
  <si>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mt13lpo110a</t>
  </si>
  <si>
    <t xml:space="preserve">m²</t>
  </si>
  <si>
    <t xml:space="preserve">Placa translúcida plana de policarbonat cel·lular, de 4 mm d'espessor, amb una transmissió de lluminositat del 90% i amb tractament als rajos UV en la seva cara exterior.</t>
  </si>
  <si>
    <t xml:space="preserve">mt13lpo155</t>
  </si>
  <si>
    <t xml:space="preserve">U</t>
  </si>
  <si>
    <t xml:space="preserve">Kit d'accessoris de fixació, per a plaques planes de policarbonat cel·lular, en cobertes inclinades, format per cargols autoroscants d'acer inoxidable, volandera d'alumini i EPDM i peces de protecció de polipropilè per col·locar a pressió.</t>
  </si>
  <si>
    <t xml:space="preserve">mt13lpo112a</t>
  </si>
  <si>
    <t xml:space="preserve">m</t>
  </si>
  <si>
    <t xml:space="preserve">Perfil en H de policarbonat, de 4 mm d'espessor, per a la unió de plaques translúcides planes de policarbonat cel·lular.</t>
  </si>
  <si>
    <t xml:space="preserve">mt13lpo114a</t>
  </si>
  <si>
    <t xml:space="preserve">m</t>
  </si>
  <si>
    <t xml:space="preserve">Perfil en U de policarbonat, de 4 mm d'espessor, per al tancament lateral de plaques translúcides planes de policarbonat cel·lular.</t>
  </si>
  <si>
    <t xml:space="preserve">mt13lpo165a</t>
  </si>
  <si>
    <t xml:space="preserve">m</t>
  </si>
  <si>
    <t xml:space="preserve">Cinta autoadhesiva d'alumini, de 25 mm d'amplada, per a segellat de vores superiors de plaques planes de policarbonat cel·lular, per a evitar l'entrada de brutícia a l'interior de les plaques.</t>
  </si>
  <si>
    <t xml:space="preserve">mt13lpo160a</t>
  </si>
  <si>
    <t xml:space="preserve">m</t>
  </si>
  <si>
    <t xml:space="preserve">Cinta autoadhesiva microperforada d'alumini, de 25 mm d'amplada, per a segellat de vores inferiors de plaques planes de policarbonat cel·lular, com a protecció antihumitat i per a evitar l'entrada de brutícia a l'interior de les plaques.</t>
  </si>
  <si>
    <t xml:space="preserve">mt22www050a</t>
  </si>
  <si>
    <t xml:space="preserve">U</t>
  </si>
  <si>
    <t xml:space="preserve">Cartutx de 300 ml de silicona neutra oxímica, d'elasticitat permanent i enduriment ràpid, color blanc, rang de temperatura de treball de -60 a 150°C, amb resistència als rajos UV, duresa Shore A aproximada de 22, segons UNE-EN ISO 868 i elongació a ruptura &gt;= 800%, segons UNE-EN ISO 8339.</t>
  </si>
  <si>
    <t xml:space="preserve">Subtotal materials:</t>
  </si>
  <si>
    <t xml:space="preserve">Mà d'obra</t>
  </si>
  <si>
    <t xml:space="preserve">mo051</t>
  </si>
  <si>
    <t xml:space="preserve">h</t>
  </si>
  <si>
    <t xml:space="preserve">Oficial 1ª muntador de tancaments industrials.</t>
  </si>
  <si>
    <t xml:space="preserve">mo098</t>
  </si>
  <si>
    <t xml:space="preserve">h</t>
  </si>
  <si>
    <t xml:space="preserve">Ajudant muntador de tancaments industrials.</t>
  </si>
  <si>
    <t xml:space="preserve">Subtotal mà d'obra:</t>
  </si>
  <si>
    <t xml:space="preserve">Costos directes complementaris</t>
  </si>
  <si>
    <t xml:space="preserve">%</t>
  </si>
  <si>
    <t xml:space="preserve">Costos directes complementaris</t>
  </si>
  <si>
    <t xml:space="preserve">Cost de manteniment decennal: 5,03€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</si>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</sst>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6.63" customWidth="1"/>
    <col min="4" max="4" width="74.46" customWidth="1"/>
    <col min="5" max="5" width="13.26" customWidth="1"/>
    <col min="6" max="6" width="10.71"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11</v>
      </c>
      <c r="G10" s="12">
        <f ca="1">ROUND(INDIRECT(ADDRESS(ROW()+(0), COLUMN()+(-2), 1))*INDIRECT(ADDRESS(ROW()+(0), COLUMN()+(-1), 1)), 2)</f>
        <v>11</v>
      </c>
    </row>
    <row r="11" spans="1:7" ht="34.50" thickBot="1" customHeight="1">
      <c r="A11" s="1" t="s">
        <v>15</v>
      </c>
      <c r="B11" s="1"/>
      <c r="C11" s="10" t="s">
        <v>16</v>
      </c>
      <c r="D11" s="1" t="s">
        <v>17</v>
      </c>
      <c r="E11" s="11">
        <v>0.15</v>
      </c>
      <c r="F11" s="12">
        <v>12.64</v>
      </c>
      <c r="G11" s="12">
        <f ca="1">ROUND(INDIRECT(ADDRESS(ROW()+(0), COLUMN()+(-2), 1))*INDIRECT(ADDRESS(ROW()+(0), COLUMN()+(-1), 1)), 2)</f>
        <v>1.9</v>
      </c>
    </row>
    <row r="12" spans="1:7" ht="24.00" thickBot="1" customHeight="1">
      <c r="A12" s="1" t="s">
        <v>18</v>
      </c>
      <c r="B12" s="1"/>
      <c r="C12" s="10" t="s">
        <v>19</v>
      </c>
      <c r="D12" s="1" t="s">
        <v>20</v>
      </c>
      <c r="E12" s="11">
        <v>0.51</v>
      </c>
      <c r="F12" s="12">
        <v>5.16</v>
      </c>
      <c r="G12" s="12">
        <f ca="1">ROUND(INDIRECT(ADDRESS(ROW()+(0), COLUMN()+(-2), 1))*INDIRECT(ADDRESS(ROW()+(0), COLUMN()+(-1), 1)), 2)</f>
        <v>2.63</v>
      </c>
    </row>
    <row r="13" spans="1:7" ht="24.00" thickBot="1" customHeight="1">
      <c r="A13" s="1" t="s">
        <v>21</v>
      </c>
      <c r="B13" s="1"/>
      <c r="C13" s="10" t="s">
        <v>22</v>
      </c>
      <c r="D13" s="1" t="s">
        <v>23</v>
      </c>
      <c r="E13" s="11">
        <v>0.33</v>
      </c>
      <c r="F13" s="12">
        <v>1.48</v>
      </c>
      <c r="G13" s="12">
        <f ca="1">ROUND(INDIRECT(ADDRESS(ROW()+(0), COLUMN()+(-2), 1))*INDIRECT(ADDRESS(ROW()+(0), COLUMN()+(-1), 1)), 2)</f>
        <v>0.49</v>
      </c>
    </row>
    <row r="14" spans="1:7" ht="34.50" thickBot="1" customHeight="1">
      <c r="A14" s="1" t="s">
        <v>24</v>
      </c>
      <c r="B14" s="1"/>
      <c r="C14" s="10" t="s">
        <v>25</v>
      </c>
      <c r="D14" s="1" t="s">
        <v>26</v>
      </c>
      <c r="E14" s="11">
        <v>0.165</v>
      </c>
      <c r="F14" s="12">
        <v>0.35</v>
      </c>
      <c r="G14" s="12">
        <f ca="1">ROUND(INDIRECT(ADDRESS(ROW()+(0), COLUMN()+(-2), 1))*INDIRECT(ADDRESS(ROW()+(0), COLUMN()+(-1), 1)), 2)</f>
        <v>0.06</v>
      </c>
    </row>
    <row r="15" spans="1:7" ht="34.50" thickBot="1" customHeight="1">
      <c r="A15" s="1" t="s">
        <v>27</v>
      </c>
      <c r="B15" s="1"/>
      <c r="C15" s="10" t="s">
        <v>28</v>
      </c>
      <c r="D15" s="1" t="s">
        <v>29</v>
      </c>
      <c r="E15" s="11">
        <v>0.165</v>
      </c>
      <c r="F15" s="12">
        <v>0.88</v>
      </c>
      <c r="G15" s="12">
        <f ca="1">ROUND(INDIRECT(ADDRESS(ROW()+(0), COLUMN()+(-2), 1))*INDIRECT(ADDRESS(ROW()+(0), COLUMN()+(-1), 1)), 2)</f>
        <v>0.15</v>
      </c>
    </row>
    <row r="16" spans="1:7" ht="45.00" thickBot="1" customHeight="1">
      <c r="A16" s="1" t="s">
        <v>30</v>
      </c>
      <c r="B16" s="1"/>
      <c r="C16" s="10" t="s">
        <v>31</v>
      </c>
      <c r="D16" s="1" t="s">
        <v>32</v>
      </c>
      <c r="E16" s="13">
        <v>0.33</v>
      </c>
      <c r="F16" s="14">
        <v>4.73</v>
      </c>
      <c r="G16" s="14">
        <f ca="1">ROUND(INDIRECT(ADDRESS(ROW()+(0), COLUMN()+(-2), 1))*INDIRECT(ADDRESS(ROW()+(0), COLUMN()+(-1), 1)), 2)</f>
        <v>1.56</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17.79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0.118</v>
      </c>
      <c r="F19" s="12">
        <v>30.63</v>
      </c>
      <c r="G19" s="12">
        <f ca="1">ROUND(INDIRECT(ADDRESS(ROW()+(0), COLUMN()+(-2), 1))*INDIRECT(ADDRESS(ROW()+(0), COLUMN()+(-1), 1)), 2)</f>
        <v>3.61</v>
      </c>
    </row>
    <row r="20" spans="1:7" ht="13.50" thickBot="1" customHeight="1">
      <c r="A20" s="1" t="s">
        <v>38</v>
      </c>
      <c r="B20" s="1"/>
      <c r="C20" s="10" t="s">
        <v>39</v>
      </c>
      <c r="D20" s="1" t="s">
        <v>40</v>
      </c>
      <c r="E20" s="13">
        <v>0.118</v>
      </c>
      <c r="F20" s="14">
        <v>26.39</v>
      </c>
      <c r="G20" s="14">
        <f ca="1">ROUND(INDIRECT(ADDRESS(ROW()+(0), COLUMN()+(-2), 1))*INDIRECT(ADDRESS(ROW()+(0), COLUMN()+(-1), 1)), 2)</f>
        <v>3.11</v>
      </c>
    </row>
    <row r="21" spans="1:7" ht="13.50" thickBot="1" customHeight="1">
      <c r="A21" s="15"/>
      <c r="B21" s="15"/>
      <c r="C21" s="15"/>
      <c r="D21" s="15"/>
      <c r="E21" s="9" t="s">
        <v>41</v>
      </c>
      <c r="F21" s="9"/>
      <c r="G21" s="17">
        <f ca="1">ROUND(SUM(INDIRECT(ADDRESS(ROW()+(-1), COLUMN()+(0), 1)),INDIRECT(ADDRESS(ROW()+(-2), COLUMN()+(0), 1))), 2)</f>
        <v>6.72</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24.51</v>
      </c>
      <c r="G23" s="14">
        <f ca="1">ROUND(INDIRECT(ADDRESS(ROW()+(0), COLUMN()+(-2), 1))*INDIRECT(ADDRESS(ROW()+(0), COLUMN()+(-1), 1))/100, 2)</f>
        <v>0.49</v>
      </c>
    </row>
    <row r="24" spans="1:7" ht="13.50" thickBot="1" customHeight="1">
      <c r="A24" s="21" t="s">
        <v>45</v>
      </c>
      <c r="B24" s="21"/>
      <c r="C24" s="22"/>
      <c r="D24" s="23"/>
      <c r="E24" s="24" t="s">
        <v>46</v>
      </c>
      <c r="F24" s="25"/>
      <c r="G24" s="26">
        <f ca="1">ROUND(SUM(INDIRECT(ADDRESS(ROW()+(-1), COLUMN()+(0), 1)),INDIRECT(ADDRESS(ROW()+(-3), COLUMN()+(0), 1)),INDIRECT(ADDRESS(ROW()+(-7), COLUMN()+(0), 1))), 2)</f>
        <v>25</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