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<sst xmlns="http://schemas.openxmlformats.org/spreadsheetml/2006/main" count="81" uniqueCount="81">
  <si>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</si>
  <si>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QTX120</t>
  </si>
  <si>
    <t xml:space="preserve">m²</t>
  </si>
  <si>
    <t xml:space="preserve">Sistema SIATE "ONDULINE" d'impermeabilització i aïllament tèrmic per l'exterior de cobertura inclinada.</t>
  </si>
  <si>
    <r>
      <rPr>
        <sz val="8.25"/>
        <color rgb="FF000000"/>
        <rFont val="Arial"/>
        <family val="2"/>
      </rPr>
      <t xml:space="preserve">Sistema SIATE "ONDULINE" d'impermeabilització i aïllament tèrmic per l'exterior de cobertura inclinada, sobre suport continu de formigó, compost per: LÀMINA PER AL CONTROL DEL VAPOR: fre de vapor amb estanquitat a l'aire, de polietilè, amb armadura, Ondutiss Barrier 110 "ONDULINE", de 110 g/m²; AÏLLAMENT TÈRMIC: plafó sandvitx encadellat, Ondutherm Basic A40+H16 "ONDULINE", fixat al suport mitjançant claus, Tac "ONDULINE"; IMPERMEABILITZACIÓ: placa sota teula, asfàltica DRS, BT-200 "ONDULINE", fixada al panell amb claus, Cap de PVC "ONDULINE"; COBERTURA: teules ceràmiques corbes, acabat amb engalba color vermell, 40,8x15x11,6 cm, fixades amb escuma de poliuretà, Ondufoam "ONDULINE" i ganxos "ONDULINE". Inclús grapes, cinta autoadhesiva per a segellat de junts, peça d'acabat de fusta per al tancament i protecció dels panells en ràfecs i laterals, massilla de poliuretà, Onduflex 300 (300 cm³) "ONDULINE", per a segellat de junts entre panells i làmina autoadhesiva autoprotegida Ondufilm "ONDULINE", per al segellat de junts entre panells i entre panells i trobades.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</si>
  <si>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</si>
  <si>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</si>
  <si>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</si>
  <si>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</si>
  <si>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</si>
  <si>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</si>
  <si>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</si>
  <si>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mt15reo060d</t>
  </si>
  <si>
    <t xml:space="preserve">m²</t>
  </si>
  <si>
    <t xml:space="preserve">Fre de vapor amb estanquitat a l'aire, de polietilè, amb armadura, Ondutiss Barrier 110 "ONDULINE", de 110 g/m², de 18 m de gruix d'aire equivalent enfront de la difusió de vapor d'aigua, segons UNE-EN 1931, estanquitat a l'aigua classe W3 segons UNE-EN 1928, (Euroclasse E de reacció al foc, segons UNE-EN 13501-1), amb resistència als rajos UV d'un mes, rang de temperatura de treball de -25 a 80°C, subministrat en rotllos de 1,50x20 m, segons UNE-EN 13984.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</si>
  <si>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</si>
  <si>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</si>
  <si>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</si>
  <si>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</si>
  <si>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</si>
  <si>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</si>
  <si>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mt13pso015dab</t>
  </si>
  <si>
    <t xml:space="preserve">m²</t>
  </si>
  <si>
    <t xml:space="preserve">Plafó sandvitx encadellat, Ondutherm Basic A40+H16 "ONDULINE", compost de: nucli aïllant d'escuma de poliestirè extrusor de 40 mm d'espessor i cara interior de tauler d'aglomerat hidròfug, de 16 mm d'espessor.</t>
  </si>
  <si>
    <t xml:space="preserve">mt13lpo033d</t>
  </si>
  <si>
    <t xml:space="preserve">U</t>
  </si>
  <si>
    <t xml:space="preserve">Clau, Tac "ONDULINE", per fixació sobre suport de formigó.</t>
  </si>
  <si>
    <t xml:space="preserve">mt13bto025a</t>
  </si>
  <si>
    <t xml:space="preserve">U</t>
  </si>
  <si>
    <t xml:space="preserve">Massilla de poliuretà, Onduflex 300 (300 cm³) "ONDULINE", per a segellat de junts entre panells.</t>
  </si>
  <si>
    <t xml:space="preserve">mt13bto020b</t>
  </si>
  <si>
    <t xml:space="preserve">m</t>
  </si>
  <si>
    <t xml:space="preserve">Làmina autoadhesiva autoprotegida Ondufilm "ONDULINE", per al segellat de junts.</t>
  </si>
  <si>
    <t xml:space="preserve">mt13bto010te</t>
  </si>
  <si>
    <t xml:space="preserve">m²</t>
  </si>
  <si>
    <t xml:space="preserve">Placa sota teula, asfàltica DRS (doble capa protectora de resina i cavalcament de seguretat), BT-200 "ONDULINE", armada amb fibres minerals i vegetals més resina, de 2000 mm de longitud, 1050 mm d'amplada i 2,4 mm de gruix, segons UNE-EN 534.</t>
  </si>
  <si>
    <t xml:space="preserve">mt13lpo032f</t>
  </si>
  <si>
    <t xml:space="preserve">U</t>
  </si>
  <si>
    <t xml:space="preserve">Clau, Cap de PVC "ONDULINE", per a fixació sobre panell sandvitx.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</si>
  <si>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</si>
  <si>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</si>
  <si>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</si>
  <si>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mt13bto040</t>
  </si>
  <si>
    <t xml:space="preserve">U</t>
  </si>
  <si>
    <t xml:space="preserve">Ganxo "ONDULINE", per subjecció de teules a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</si>
  <si>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</si>
  <si>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</si>
  <si>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</si>
  <si>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mt13pso020a</t>
  </si>
  <si>
    <t xml:space="preserve">m</t>
  </si>
  <si>
    <t xml:space="preserve">Peça d'acabat de fusta per al tancament i protecció dels panells en ràfecs i laterals.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</si>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</sst>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1.38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1.53</v>
      </c>
      <c r="I12" s="12">
        <f ca="1">ROUND(INDIRECT(ADDRESS(ROW()+(0), COLUMN()+(-3), 1))*INDIRECT(ADDRESS(ROW()+(0), COLUMN()+(-1), 1)), 2)</f>
        <v>1.56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27.22</v>
      </c>
      <c r="I13" s="12">
        <f ca="1">ROUND(INDIRECT(ADDRESS(ROW()+(0), COLUMN()+(-3), 1))*INDIRECT(ADDRESS(ROW()+(0), COLUMN()+(-1), 1)), 2)</f>
        <v>28.58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6</v>
      </c>
      <c r="G14" s="11"/>
      <c r="H14" s="12">
        <v>0.11</v>
      </c>
      <c r="I14" s="12">
        <f ca="1">ROUND(INDIRECT(ADDRESS(ROW()+(0), COLUMN()+(-3), 1))*INDIRECT(ADDRESS(ROW()+(0), COLUMN()+(-1), 1)), 2)</f>
        <v>0.66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0.25</v>
      </c>
      <c r="G15" s="11"/>
      <c r="H15" s="12">
        <v>6.73</v>
      </c>
      <c r="I15" s="12">
        <f ca="1">ROUND(INDIRECT(ADDRESS(ROW()+(0), COLUMN()+(-3), 1))*INDIRECT(ADDRESS(ROW()+(0), COLUMN()+(-1), 1)), 2)</f>
        <v>1.68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4.15</v>
      </c>
      <c r="I16" s="12">
        <f ca="1">ROUND(INDIRECT(ADDRESS(ROW()+(0), COLUMN()+(-3), 1))*INDIRECT(ADDRESS(ROW()+(0), COLUMN()+(-1), 1)), 2)</f>
        <v>4.15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1.25</v>
      </c>
      <c r="G17" s="11"/>
      <c r="H17" s="12">
        <v>8.15</v>
      </c>
      <c r="I17" s="12">
        <f ca="1">ROUND(INDIRECT(ADDRESS(ROW()+(0), COLUMN()+(-3), 1))*INDIRECT(ADDRESS(ROW()+(0), COLUMN()+(-1), 1)), 2)</f>
        <v>10.19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3</v>
      </c>
      <c r="G18" s="11"/>
      <c r="H18" s="12">
        <v>0.07</v>
      </c>
      <c r="I18" s="12">
        <f ca="1">ROUND(INDIRECT(ADDRESS(ROW()+(0), COLUMN()+(-3), 1))*INDIRECT(ADDRESS(ROW()+(0), COLUMN()+(-1), 1)), 2)</f>
        <v>0.21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36.6</v>
      </c>
      <c r="G19" s="11"/>
      <c r="H19" s="12">
        <v>0.88</v>
      </c>
      <c r="I19" s="12">
        <f ca="1">ROUND(INDIRECT(ADDRESS(ROW()+(0), COLUMN()+(-3), 1))*INDIRECT(ADDRESS(ROW()+(0), COLUMN()+(-1), 1)), 2)</f>
        <v>32.21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8</v>
      </c>
      <c r="G20" s="11"/>
      <c r="H20" s="12">
        <v>0.27</v>
      </c>
      <c r="I20" s="12">
        <f ca="1">ROUND(INDIRECT(ADDRESS(ROW()+(0), COLUMN()+(-3), 1))*INDIRECT(ADDRESS(ROW()+(0), COLUMN()+(-1), 1)), 2)</f>
        <v>2.16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0.25</v>
      </c>
      <c r="G21" s="11"/>
      <c r="H21" s="12">
        <v>6.85</v>
      </c>
      <c r="I21" s="12">
        <f ca="1">ROUND(INDIRECT(ADDRESS(ROW()+(0), COLUMN()+(-3), 1))*INDIRECT(ADDRESS(ROW()+(0), COLUMN()+(-1), 1)), 2)</f>
        <v>1.71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0.45</v>
      </c>
      <c r="G22" s="13"/>
      <c r="H22" s="14">
        <v>9.01</v>
      </c>
      <c r="I22" s="14">
        <f ca="1">ROUND(INDIRECT(ADDRESS(ROW()+(0), COLUMN()+(-3), 1))*INDIRECT(ADDRESS(ROW()+(0), COLUMN()+(-1), 1)), 2)</f>
        <v>4.05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88.78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0.839</v>
      </c>
      <c r="G25" s="11"/>
      <c r="H25" s="12">
        <v>29.34</v>
      </c>
      <c r="I25" s="12">
        <f ca="1">ROUND(INDIRECT(ADDRESS(ROW()+(0), COLUMN()+(-3), 1))*INDIRECT(ADDRESS(ROW()+(0), COLUMN()+(-1), 1)), 2)</f>
        <v>24.62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0.839</v>
      </c>
      <c r="G26" s="13"/>
      <c r="H26" s="14">
        <v>25.28</v>
      </c>
      <c r="I26" s="14">
        <f ca="1">ROUND(INDIRECT(ADDRESS(ROW()+(0), COLUMN()+(-3), 1))*INDIRECT(ADDRESS(ROW()+(0), COLUMN()+(-1), 1)), 2)</f>
        <v>21.21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1))), 2)</f>
        <v>45.83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1)),INDIRECT(ADDRESS(ROW()+(-6), COLUMN()+(1), 1))), 2)</f>
        <v>134.61</v>
      </c>
      <c r="I29" s="14">
        <f ca="1">ROUND(INDIRECT(ADDRESS(ROW()+(0), COLUMN()+(-3), 1))*INDIRECT(ADDRESS(ROW()+(0), COLUMN()+(-1), 1))/100, 2)</f>
        <v>2.69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1)),INDIRECT(ADDRESS(ROW()+(-7), COLUMN()+(0), 1))), 2)</f>
        <v>137.3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1.11201e+006</v>
      </c>
      <c r="F34" s="29"/>
      <c r="G34" s="29">
        <v>1.11201e+006</v>
      </c>
      <c r="H34" s="29"/>
      <c r="I34" s="29" t="s">
        <v>70</v>
      </c>
    </row>
    <row r="35" spans="1:9" ht="24.0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112011</v>
      </c>
      <c r="F36" s="29"/>
      <c r="G36" s="29">
        <v>112011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122006</v>
      </c>
      <c r="F38" s="29"/>
      <c r="G38" s="29">
        <v>122007</v>
      </c>
      <c r="H38" s="29"/>
      <c r="I38" s="29" t="s">
        <v>76</v>
      </c>
    </row>
    <row r="39" spans="1:9" ht="13.5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</row>
  </sheetData>
  <mergeCells count="8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