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<sst xmlns="http://schemas.openxmlformats.org/spreadsheetml/2006/main" count="44" uniqueCount="44">
  <si>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</si>
  <si>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NIN011</t>
  </si>
  <si>
    <t xml:space="preserve">m²</t>
  </si>
  <si>
    <t xml:space="preserve">Impermeabilització de cobertes inclinades, amb làmines de poliolefines.</t>
  </si>
  <si>
    <r>
      <rPr>
        <sz val="8.25"/>
        <color rgb="FF000000"/>
        <rFont val="Arial"/>
        <family val="2"/>
      </rPr>
      <t xml:space="preserve">Impermeabilització de cobertes inclinades, amb làmina impermeabilitzant flexible i transpirable, Ondutiss Air 110 "ONDULINE", de 20 mm d'espessor i 110 g/m², tipus monocapa, totalment adherida al suport amb adhesiu cimentós millorat, C2 E, amb temps obert ampliat.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</si>
  <si>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</si>
  <si>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</si>
  <si>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</si>
  <si>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</si>
  <si>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</si>
  <si>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</si>
  <si>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</si>
  <si>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mt09mcr250a</t>
  </si>
  <si>
    <t xml:space="preserve">kg</t>
  </si>
  <si>
    <t xml:space="preserve">Adhesiu cimentós millorat, C2 E, amb temps obert ampliat, segons UNE-EN 12004, per a la fixació de geomembranes, compost per ciments especials, àrids seleccionats i resines sintètiques.</t>
  </si>
  <si>
    <t xml:space="preserve">mt15reo010a</t>
  </si>
  <si>
    <t xml:space="preserve">m²</t>
  </si>
  <si>
    <t xml:space="preserve">Làmina impermeabilitzant flexible i transpirable, Ondutiss Air 110 "ONDULINE", de 20 mm d'espessor i 110 g/m², segons UNE-EN 13984.</t>
  </si>
  <si>
    <t xml:space="preserve">Subtotal materials:</t>
  </si>
  <si>
    <t xml:space="preserve">Mà d'obra</t>
  </si>
  <si>
    <t xml:space="preserve">mo029</t>
  </si>
  <si>
    <t xml:space="preserve">h</t>
  </si>
  <si>
    <t xml:space="preserve">Oficial 1ª aplicador de làmines impermeabilitzants.</t>
  </si>
  <si>
    <t xml:space="preserve">mo067</t>
  </si>
  <si>
    <t xml:space="preserve">h</t>
  </si>
  <si>
    <t xml:space="preserve">Ajudant aplicador de làmines impermeabilitzants.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</si>
  <si>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</si>
  <si>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</si>
  <si>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</si>
  <si>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</si>
  <si>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0,82€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</si>
  <si>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</si>
  <si>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norma UNE i Títol de la norma transposició de norma harmonitzada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</si>
  <si>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</si>
  <si>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</si>
  <si>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</si>
  <si>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12004:2008/A1:2012</t>
  </si>
  <si>
    <t xml:space="preserve">Adhesivos para baldosas cerámicas. Requisitos, evaluación de la conformidad, clasificación y designación.</t>
  </si>
  <si>
    <t xml:space="preserve">UNE-EN 13984:2013</t>
  </si>
  <si>
    <t xml:space="preserve">1/3/4</t>
  </si>
  <si>
    <t xml:space="preserve">Láminas flexibles para impermeabilización. Láminas plásticas y de caucho para el control del vapor.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</si>
  <si>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 i inici del període de coexistència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</si>
  <si>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del període de coexistència / entrada en vigor marcat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</si>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</sst>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5.44" customWidth="1"/>
    <col min="5" max="5" width="75.48" customWidth="1"/>
    <col min="6" max="6" width="2.04" customWidth="1"/>
    <col min="7" max="7" width="9.69" customWidth="1"/>
    <col min="8" max="8" width="3.57" customWidth="1"/>
    <col min="9" max="9" width="9.69" customWidth="1"/>
    <col min="10" max="10" width="1.02" customWidth="1"/>
    <col min="11" max="11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/>
      <c r="K8" s="7" t="s">
        <v>10</v>
      </c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2</v>
      </c>
      <c r="H10" s="11"/>
      <c r="I10" s="12">
        <v>0.7</v>
      </c>
      <c r="J10" s="12"/>
      <c r="K10" s="12">
        <f ca="1">ROUND(INDIRECT(ADDRESS(ROW()+(0), COLUMN()+(-4), 1))*INDIRECT(ADDRESS(ROW()+(0), COLUMN()+(-2), 1)), 2)</f>
        <v>1.4</v>
      </c>
    </row>
    <row r="11" spans="1:11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1.1</v>
      </c>
      <c r="H11" s="13"/>
      <c r="I11" s="14">
        <v>0.72</v>
      </c>
      <c r="J11" s="14"/>
      <c r="K11" s="14">
        <f ca="1">ROUND(INDIRECT(ADDRESS(ROW()+(0), COLUMN()+(-4), 1))*INDIRECT(ADDRESS(ROW()+(0), COLUMN()+(-2), 1)), 2)</f>
        <v>0.79</v>
      </c>
    </row>
    <row r="12" spans="1:11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9"/>
      <c r="K12" s="17">
        <f ca="1">ROUND(SUM(INDIRECT(ADDRESS(ROW()+(-1), COLUMN()+(0), 1)),INDIRECT(ADDRESS(ROW()+(-2), COLUMN()+(0), 1))), 2)</f>
        <v>2.19</v>
      </c>
    </row>
    <row r="13" spans="1:11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  <c r="K13" s="15"/>
    </row>
    <row r="14" spans="1:11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0.386</v>
      </c>
      <c r="H14" s="11"/>
      <c r="I14" s="12">
        <v>24.5</v>
      </c>
      <c r="J14" s="12"/>
      <c r="K14" s="12">
        <f ca="1">ROUND(INDIRECT(ADDRESS(ROW()+(0), COLUMN()+(-4), 1))*INDIRECT(ADDRESS(ROW()+(0), COLUMN()+(-2), 1)), 2)</f>
        <v>9.46</v>
      </c>
    </row>
    <row r="15" spans="1:11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0.386</v>
      </c>
      <c r="H15" s="13"/>
      <c r="I15" s="14">
        <v>21.75</v>
      </c>
      <c r="J15" s="14"/>
      <c r="K15" s="14">
        <f ca="1">ROUND(INDIRECT(ADDRESS(ROW()+(0), COLUMN()+(-4), 1))*INDIRECT(ADDRESS(ROW()+(0), COLUMN()+(-2), 1)), 2)</f>
        <v>8.4</v>
      </c>
    </row>
    <row r="16" spans="1:11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9"/>
      <c r="K16" s="17">
        <f ca="1">ROUND(SUM(INDIRECT(ADDRESS(ROW()+(-1), COLUMN()+(0), 1)),INDIRECT(ADDRESS(ROW()+(-2), COLUMN()+(0), 1))), 2)</f>
        <v>17.86</v>
      </c>
    </row>
    <row r="17" spans="1:11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  <c r="K17" s="15"/>
    </row>
    <row r="18" spans="1:11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COLUMN()+(2), 1)),INDIRECT(ADDRESS(ROW()+(-6), COLUMN()+(2), 1))), 2)</f>
        <v>20.05</v>
      </c>
      <c r="J18" s="14"/>
      <c r="K18" s="14">
        <f ca="1">ROUND(INDIRECT(ADDRESS(ROW()+(0), COLUMN()+(-4), 1))*INDIRECT(ADDRESS(ROW()+(0), COLUMN()+(-2), 1))/100, 2)</f>
        <v>0.4</v>
      </c>
    </row>
    <row r="19" spans="1:11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5"/>
      <c r="K19" s="26">
        <f ca="1">ROUND(SUM(INDIRECT(ADDRESS(ROW()+(-1), COLUMN()+(0), 1)),INDIRECT(ADDRESS(ROW()+(-3), COLUMN()+(0), 1)),INDIRECT(ADDRESS(ROW()+(-7), COLUMN()+(0), 1))), 2)</f>
        <v>20.45</v>
      </c>
    </row>
    <row r="22" spans="1:11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  <c r="K22" s="27"/>
    </row>
    <row r="23" spans="1:11" ht="13.50" thickBot="1" customHeight="1">
      <c r="A23" s="28" t="s">
        <v>36</v>
      </c>
      <c r="B23" s="28"/>
      <c r="C23" s="28"/>
      <c r="D23" s="28"/>
      <c r="E23" s="28"/>
      <c r="F23" s="29">
        <v>142013</v>
      </c>
      <c r="G23" s="29"/>
      <c r="H23" s="29">
        <v>172013</v>
      </c>
      <c r="I23" s="29"/>
      <c r="J23" s="29">
        <v>3</v>
      </c>
      <c r="K23" s="29"/>
    </row>
    <row r="24" spans="1:11" ht="13.50" thickBot="1" customHeight="1">
      <c r="A24" s="30" t="s">
        <v>37</v>
      </c>
      <c r="B24" s="30"/>
      <c r="C24" s="30"/>
      <c r="D24" s="30"/>
      <c r="E24" s="30"/>
      <c r="F24" s="31"/>
      <c r="G24" s="31"/>
      <c r="H24" s="31"/>
      <c r="I24" s="31"/>
      <c r="J24" s="31"/>
      <c r="K24" s="31"/>
    </row>
    <row r="25" spans="1:11" ht="13.50" thickBot="1" customHeight="1">
      <c r="A25" s="28" t="s">
        <v>38</v>
      </c>
      <c r="B25" s="28"/>
      <c r="C25" s="28"/>
      <c r="D25" s="28"/>
      <c r="E25" s="28"/>
      <c r="F25" s="29">
        <v>1.11201e+006</v>
      </c>
      <c r="G25" s="29"/>
      <c r="H25" s="29">
        <v>1.11201e+006</v>
      </c>
      <c r="I25" s="29"/>
      <c r="J25" s="29" t="s">
        <v>39</v>
      </c>
      <c r="K25" s="29"/>
    </row>
    <row r="26" spans="1:11" ht="24.00" thickBot="1" customHeight="1">
      <c r="A26" s="30" t="s">
        <v>40</v>
      </c>
      <c r="B26" s="30"/>
      <c r="C26" s="30"/>
      <c r="D26" s="30"/>
      <c r="E26" s="30"/>
      <c r="F26" s="31"/>
      <c r="G26" s="31"/>
      <c r="H26" s="31"/>
      <c r="I26" s="31"/>
      <c r="J26" s="31"/>
      <c r="K26" s="3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42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43</v>
      </c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73">
    <mergeCell ref="A1:K1"/>
    <mergeCell ref="B3:C3"/>
    <mergeCell ref="D3:K3"/>
    <mergeCell ref="A5:K5"/>
    <mergeCell ref="A8:B8"/>
    <mergeCell ref="C8:D8"/>
    <mergeCell ref="E8:F8"/>
    <mergeCell ref="G8:H8"/>
    <mergeCell ref="I8:J8"/>
    <mergeCell ref="A9:B9"/>
    <mergeCell ref="C9:D9"/>
    <mergeCell ref="E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B12"/>
    <mergeCell ref="C12:D12"/>
    <mergeCell ref="E12:F12"/>
    <mergeCell ref="G12:J12"/>
    <mergeCell ref="A13:B13"/>
    <mergeCell ref="C13:D13"/>
    <mergeCell ref="E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J16"/>
    <mergeCell ref="A17:B17"/>
    <mergeCell ref="C17:D17"/>
    <mergeCell ref="E17:H17"/>
    <mergeCell ref="I17:J17"/>
    <mergeCell ref="A18:B18"/>
    <mergeCell ref="C18:D18"/>
    <mergeCell ref="E18:F18"/>
    <mergeCell ref="G18:H18"/>
    <mergeCell ref="I18:J18"/>
    <mergeCell ref="A19:F19"/>
    <mergeCell ref="G19:J19"/>
    <mergeCell ref="A22:E22"/>
    <mergeCell ref="F22:G22"/>
    <mergeCell ref="H22:I22"/>
    <mergeCell ref="J22:K22"/>
    <mergeCell ref="A23:E23"/>
    <mergeCell ref="F23:G24"/>
    <mergeCell ref="H23:I24"/>
    <mergeCell ref="J23:K24"/>
    <mergeCell ref="A24:E24"/>
    <mergeCell ref="A25:E25"/>
    <mergeCell ref="F25:G26"/>
    <mergeCell ref="H25:I26"/>
    <mergeCell ref="J25:K26"/>
    <mergeCell ref="A26:E26"/>
    <mergeCell ref="A29:K29"/>
    <mergeCell ref="A30:K30"/>
    <mergeCell ref="A31:K31"/>
  </mergeCells>
  <pageMargins left="0.147638" right="0.147638" top="0.206693" bottom="0.206693" header="0.0" footer="0.0"/>
  <pageSetup paperSize="9" orientation="portrait"/>
  <rowBreaks count="0" manualBreakCount="0">
    </rowBreaks>
</worksheet>
</file>